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da\Documents\Broere\Bestellijsten\"/>
    </mc:Choice>
  </mc:AlternateContent>
  <bookViews>
    <workbookView xWindow="0" yWindow="0" windowWidth="28800" windowHeight="12435"/>
  </bookViews>
  <sheets>
    <sheet name="Blad1" sheetId="1" r:id="rId1"/>
  </sheets>
  <definedNames>
    <definedName name="_xlnm.Print_Area" localSheetId="0">Blad1!$A$1:$I$53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44" i="1"/>
  <c r="D14" i="1"/>
  <c r="D19" i="1"/>
  <c r="I42" i="1"/>
  <c r="I28" i="1"/>
  <c r="D35" i="1"/>
  <c r="I51" i="1"/>
  <c r="I22" i="1"/>
  <c r="D34" i="1"/>
  <c r="I27" i="1"/>
  <c r="D33" i="1" l="1"/>
  <c r="I41" i="1"/>
  <c r="I23" i="1"/>
  <c r="I19" i="1"/>
  <c r="I18" i="1"/>
  <c r="I17" i="1"/>
  <c r="I16" i="1"/>
  <c r="D43" i="1"/>
  <c r="I20" i="1"/>
  <c r="D52" i="1" l="1"/>
  <c r="D51" i="1"/>
  <c r="D50" i="1"/>
  <c r="D49" i="1"/>
  <c r="D48" i="1"/>
  <c r="I50" i="1"/>
  <c r="I49" i="1"/>
  <c r="I48" i="1"/>
  <c r="I47" i="1"/>
  <c r="I46" i="1"/>
  <c r="I45" i="1"/>
  <c r="I40" i="1"/>
  <c r="I39" i="1"/>
  <c r="I38" i="1"/>
  <c r="I37" i="1"/>
  <c r="I36" i="1"/>
  <c r="I35" i="1"/>
  <c r="I34" i="1"/>
  <c r="I33" i="1"/>
  <c r="I32" i="1"/>
  <c r="I31" i="1"/>
  <c r="I26" i="1"/>
  <c r="I21" i="1"/>
  <c r="I15" i="1"/>
  <c r="I14" i="1"/>
  <c r="I13" i="1"/>
  <c r="I12" i="1"/>
  <c r="D42" i="1"/>
  <c r="D41" i="1"/>
  <c r="D40" i="1"/>
  <c r="D39" i="1"/>
  <c r="D38" i="1"/>
  <c r="D32" i="1"/>
  <c r="D31" i="1"/>
  <c r="D30" i="1"/>
  <c r="D29" i="1"/>
  <c r="D28" i="1"/>
  <c r="D27" i="1"/>
  <c r="D26" i="1"/>
  <c r="D25" i="1"/>
  <c r="D24" i="1"/>
  <c r="D23" i="1"/>
  <c r="D22" i="1"/>
  <c r="D18" i="1"/>
  <c r="D17" i="1"/>
  <c r="D16" i="1"/>
  <c r="D13" i="1"/>
  <c r="D12" i="1"/>
  <c r="I54" i="1" l="1"/>
  <c r="D54" i="1"/>
  <c r="D55" i="1" l="1"/>
</calcChain>
</file>

<file path=xl/sharedStrings.xml><?xml version="1.0" encoding="utf-8"?>
<sst xmlns="http://schemas.openxmlformats.org/spreadsheetml/2006/main" count="108" uniqueCount="106">
  <si>
    <t>Friet</t>
  </si>
  <si>
    <t>pinda</t>
  </si>
  <si>
    <t>oorlog</t>
  </si>
  <si>
    <t>(curry, mayo, ui)</t>
  </si>
  <si>
    <t>Snacks</t>
  </si>
  <si>
    <t>Frikandel</t>
  </si>
  <si>
    <t>Frikandel met</t>
  </si>
  <si>
    <t>Frikandel speciaal</t>
  </si>
  <si>
    <t>Kaassoufle</t>
  </si>
  <si>
    <t>Kipkorn</t>
  </si>
  <si>
    <t>Bamischijf</t>
  </si>
  <si>
    <t>Nasischijf</t>
  </si>
  <si>
    <t>Berenklauw</t>
  </si>
  <si>
    <t>Berenklauw pinda</t>
  </si>
  <si>
    <t>Broodje hamburger</t>
  </si>
  <si>
    <t>Kipnuggets 6 stuks</t>
  </si>
  <si>
    <t>Hamburger menu</t>
  </si>
  <si>
    <t>Kip doner menu</t>
  </si>
  <si>
    <t>Berenklauw menu</t>
  </si>
  <si>
    <t>Kindermenu</t>
  </si>
  <si>
    <t>Broodjes</t>
  </si>
  <si>
    <t>Broodje frikandel</t>
  </si>
  <si>
    <t>Broodje frikandel met</t>
  </si>
  <si>
    <t>Broodje frikandel speciaal</t>
  </si>
  <si>
    <t>Broodje kroket</t>
  </si>
  <si>
    <t>Broodje kaassoufle</t>
  </si>
  <si>
    <t>Broodje kaassoufle met</t>
  </si>
  <si>
    <t>Broodkje kaassoufle pinda</t>
  </si>
  <si>
    <t>Broodje hamburger speciaal</t>
  </si>
  <si>
    <t>Broodje kipburger</t>
  </si>
  <si>
    <t>Kipsate menu</t>
  </si>
  <si>
    <t xml:space="preserve"> friet met snack + caprisun + speeltje</t>
  </si>
  <si>
    <t>Menu's (inclusief friet en salade)</t>
  </si>
  <si>
    <t>Kapsalon kip doner</t>
  </si>
  <si>
    <t>Sauzen</t>
  </si>
  <si>
    <t>fritessaus</t>
  </si>
  <si>
    <t>curry</t>
  </si>
  <si>
    <t>ui</t>
  </si>
  <si>
    <t>bereid door Kaatje en Co IJsselstein</t>
  </si>
  <si>
    <t>American cookie</t>
  </si>
  <si>
    <t>Sinas</t>
  </si>
  <si>
    <t>7-up</t>
  </si>
  <si>
    <t>Dranken (blikje)</t>
  </si>
  <si>
    <t>Fristi</t>
  </si>
  <si>
    <t>Pepsi/Pepsi max</t>
  </si>
  <si>
    <t>Chocomel</t>
  </si>
  <si>
    <t>2 snacks menu</t>
  </si>
  <si>
    <t>Icetea green</t>
  </si>
  <si>
    <t>Aantal</t>
  </si>
  <si>
    <t>Totaalbedrag</t>
  </si>
  <si>
    <t>Naam</t>
  </si>
  <si>
    <t>Adres</t>
  </si>
  <si>
    <t>06-nummer voor Tikkie</t>
  </si>
  <si>
    <t>Bezorgtijd</t>
  </si>
  <si>
    <t>17.00-17.30</t>
  </si>
  <si>
    <t>17.30-18.00</t>
  </si>
  <si>
    <t>18.00-18.30</t>
  </si>
  <si>
    <t>18.30-19.00</t>
  </si>
  <si>
    <t>19.00-19.30 uur</t>
  </si>
  <si>
    <t>Voorstraat 14</t>
  </si>
  <si>
    <t>3401 DC  IJsselstein</t>
  </si>
  <si>
    <t>Tel.: 030-6871589</t>
  </si>
  <si>
    <t>bestellen@cateringbroere.nl</t>
  </si>
  <si>
    <t>Whatsapp: 06-57278600</t>
  </si>
  <si>
    <t>BESTELLIJST BROERE</t>
  </si>
  <si>
    <t>Wij werken met milieu verantwoord verpakkingsmateriaal</t>
  </si>
  <si>
    <t>Minimale besteding 12,50</t>
  </si>
  <si>
    <t>Bezorgen gratis</t>
  </si>
  <si>
    <t>Bezorging binnen IJsselstein</t>
  </si>
  <si>
    <t>Stuur deze lijst naar:</t>
  </si>
  <si>
    <t xml:space="preserve">Bel dit door via: </t>
  </si>
  <si>
    <t>Stuur deze schermfoto naar:</t>
  </si>
  <si>
    <t>Knoflooksaus</t>
  </si>
  <si>
    <t>sambal</t>
  </si>
  <si>
    <t>BETAALD</t>
  </si>
  <si>
    <t xml:space="preserve">  frikandel</t>
  </si>
  <si>
    <t xml:space="preserve">  kroket</t>
  </si>
  <si>
    <t xml:space="preserve">  kaassoufle</t>
  </si>
  <si>
    <t xml:space="preserve">  bami</t>
  </si>
  <si>
    <t xml:space="preserve">  nasi</t>
  </si>
  <si>
    <t>Balgehakt</t>
  </si>
  <si>
    <t>Broodje balgehakt</t>
  </si>
  <si>
    <t>Totaal-prijs</t>
  </si>
  <si>
    <t>Opmerking(en):</t>
  </si>
  <si>
    <t xml:space="preserve">     frikandel</t>
  </si>
  <si>
    <t xml:space="preserve">     kipnuggets</t>
  </si>
  <si>
    <t>Friet zonder</t>
  </si>
  <si>
    <t xml:space="preserve">Friet speciaal </t>
  </si>
  <si>
    <t>Friet pinda</t>
  </si>
  <si>
    <t>Friet oorlog</t>
  </si>
  <si>
    <t>Friet oorlog + ui</t>
  </si>
  <si>
    <t>Kroket (rundvlees)</t>
  </si>
  <si>
    <t>Ambachtelijk ijs 750 ml (=8 bollen)</t>
  </si>
  <si>
    <t>Aardbei sorbet</t>
  </si>
  <si>
    <t>Banaan salty caramel</t>
  </si>
  <si>
    <t>Chocolate crunch</t>
  </si>
  <si>
    <t>Lemon cheesecake merinque</t>
  </si>
  <si>
    <t xml:space="preserve">Monchou bastogne </t>
  </si>
  <si>
    <t>Friet met</t>
  </si>
  <si>
    <t>Broodje vegaburger</t>
  </si>
  <si>
    <t>V11 31-05-2020</t>
  </si>
  <si>
    <t>Friet Joppie</t>
  </si>
  <si>
    <t>Lekker kippie borrelbak</t>
  </si>
  <si>
    <t>Lekker kippie maaltijd 4 p</t>
  </si>
  <si>
    <t>Gehaktstaaf</t>
  </si>
  <si>
    <t>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</si>
</sst>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0" fillId="0" borderId="6" xfId="0" applyNumberFormat="1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2" fontId="0" fillId="0" borderId="2" xfId="0" applyNumberFormat="1" applyBorder="1"/>
    <xf numFmtId="2" fontId="6" fillId="2" borderId="4" xfId="0" applyNumberFormat="1" applyFont="1" applyFill="1" applyBorder="1"/>
    <xf numFmtId="2" fontId="9" fillId="0" borderId="0" xfId="0" applyNumberFormat="1" applyFont="1"/>
    <xf numFmtId="0" fontId="0" fillId="3" borderId="0" xfId="0" applyFill="1"/>
    <xf numFmtId="2" fontId="0" fillId="3" borderId="0" xfId="0" applyNumberFormat="1" applyFill="1"/>
    <xf numFmtId="2" fontId="0" fillId="3" borderId="6" xfId="0" applyNumberFormat="1" applyFill="1" applyBorder="1"/>
    <xf numFmtId="0" fontId="0" fillId="0" borderId="3" xfId="0" applyBorder="1" applyProtection="1">
      <protection locked="0"/>
    </xf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5" borderId="6" xfId="0" applyNumberFormat="1" applyFill="1" applyBorder="1"/>
    <xf numFmtId="2" fontId="0" fillId="0" borderId="0" xfId="0" applyNumberFormat="1" applyBorder="1"/>
    <xf numFmtId="2" fontId="0" fillId="0" borderId="4" xfId="0" applyNumberFormat="1" applyBorder="1"/>
    <xf numFmtId="2" fontId="0" fillId="5" borderId="4" xfId="0" applyNumberFormat="1" applyFill="1" applyBorder="1"/>
    <xf numFmtId="1" fontId="1" fillId="5" borderId="5" xfId="0" applyNumberFormat="1" applyFont="1" applyFill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3" xfId="0" applyFill="1" applyBorder="1" applyProtection="1">
      <protection locked="0"/>
    </xf>
    <xf numFmtId="0" fontId="0" fillId="6" borderId="0" xfId="0" applyFill="1"/>
    <xf numFmtId="0" fontId="0" fillId="0" borderId="0" xfId="0" applyFill="1"/>
    <xf numFmtId="2" fontId="0" fillId="0" borderId="0" xfId="0" applyNumberFormat="1" applyFill="1"/>
    <xf numFmtId="2" fontId="0" fillId="0" borderId="6" xfId="0" applyNumberFormat="1" applyFill="1" applyBorder="1"/>
    <xf numFmtId="0" fontId="1" fillId="0" borderId="2" xfId="0" applyFont="1" applyBorder="1" applyAlignment="1">
      <alignment horizontal="center"/>
    </xf>
    <xf numFmtId="2" fontId="0" fillId="0" borderId="7" xfId="0" applyNumberFormat="1" applyFill="1" applyBorder="1"/>
    <xf numFmtId="0" fontId="0" fillId="5" borderId="0" xfId="0" applyFont="1" applyFill="1"/>
    <xf numFmtId="0" fontId="0" fillId="0" borderId="0" xfId="0" applyAlignment="1">
      <alignment horizontal="center" textRotation="90"/>
    </xf>
    <xf numFmtId="1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 textRotation="90" wrapText="1"/>
    </xf>
    <xf numFmtId="0" fontId="1" fillId="5" borderId="0" xfId="0" applyFont="1" applyFill="1"/>
    <xf numFmtId="0" fontId="0" fillId="0" borderId="0" xfId="0" applyProtection="1"/>
    <xf numFmtId="0" fontId="0" fillId="2" borderId="8" xfId="0" applyFill="1" applyBorder="1"/>
    <xf numFmtId="0" fontId="10" fillId="5" borderId="0" xfId="1" applyFont="1" applyFill="1"/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2" fontId="0" fillId="0" borderId="0" xfId="0" applyNumberFormat="1" applyFill="1" applyBorder="1"/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</xf>
    <xf numFmtId="2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1739900</xdr:colOff>
      <xdr:row>0</xdr:row>
      <xdr:rowOff>114300</xdr:rowOff>
    </xdr:from>
    <xdr:to>
      <xdr:col>8</xdr:col>
      <xdr:colOff>508000</xdr:colOff>
      <xdr:row>2</xdr:row>
      <xdr:rowOff>101600</xdr:rowOff>
    </xdr:to>
    <xdr:pic>
      <xdr:nvPicPr>
        <xdr:cNvPr id="2" name="Afbeelding 1" descr="logo_broere_blauw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114300"/>
          <a:ext cx="1790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124560</xdr:colOff>
      <xdr:row>53</xdr:row>
      <xdr:rowOff>198072</xdr:rowOff>
    </xdr:from>
    <xdr:to>
      <xdr:col>8</xdr:col>
      <xdr:colOff>642328</xdr:colOff>
      <xdr:row>55</xdr:row>
      <xdr:rowOff>116836</xdr:rowOff>
    </xdr:to>
    <xdr:pic>
      <xdr:nvPicPr>
        <xdr:cNvPr id="3" name="Afbeelding 2" descr="Afbeeldingsresultaat voor milieu verantwoord verpakkingsmateria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5435" y="11866197"/>
          <a:ext cx="517768" cy="569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stellen@cateringbroere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56"/>
  <sheetViews>
    <sheetView showZeros="0" tabSelected="1" zoomScale="60" zoomScaleNormal="60" workbookViewId="0">
      <selection activeCell="B2" sqref="B2:D2"/>
    </sheetView>
  </sheetViews>
  <sheetFormatPr defaultRowHeight="15" x14ac:dyDescent="0.25"/>
  <cols>
    <col min="1" max="1" width="27.85546875" customWidth="1"/>
    <col min="4" max="4" width="11.42578125" customWidth="1"/>
    <col min="5" max="5" width="2.5703125" customWidth="1"/>
    <col min="6" max="6" width="27" customWidth="1"/>
    <col min="9" max="9" width="10.28515625" customWidth="1"/>
  </cols>
  <sheetData>
    <row r="1" spans="1:9" ht="26.25" x14ac:dyDescent="0.4">
      <c r="A1" s="9" t="s">
        <v>64</v>
      </c>
    </row>
    <row r="2" spans="1:9" ht="26.25" customHeight="1" x14ac:dyDescent="0.25">
      <c r="A2" t="s">
        <v>50</v>
      </c>
      <c r="B2" s="50"/>
      <c r="C2" s="50"/>
      <c r="D2" s="50"/>
    </row>
    <row r="3" spans="1:9" ht="23.25" customHeight="1" x14ac:dyDescent="0.25">
      <c r="A3" t="s">
        <v>51</v>
      </c>
      <c r="B3" s="51"/>
      <c r="C3" s="51"/>
      <c r="D3" s="51"/>
    </row>
    <row r="4" spans="1:9" ht="23.25" customHeight="1" x14ac:dyDescent="0.25">
      <c r="A4" t="s">
        <v>52</v>
      </c>
      <c r="B4" s="52"/>
      <c r="C4" s="52"/>
      <c r="D4" s="52"/>
      <c r="F4" s="40"/>
      <c r="G4" s="41"/>
    </row>
    <row r="5" spans="1:9" x14ac:dyDescent="0.25">
      <c r="G5" t="s">
        <v>59</v>
      </c>
    </row>
    <row r="6" spans="1:9" x14ac:dyDescent="0.25">
      <c r="A6" s="2" t="s">
        <v>53</v>
      </c>
      <c r="B6" s="30"/>
      <c r="C6" s="31" t="s">
        <v>54</v>
      </c>
      <c r="D6" s="31"/>
      <c r="G6" t="s">
        <v>60</v>
      </c>
    </row>
    <row r="7" spans="1:9" x14ac:dyDescent="0.25">
      <c r="B7" s="16"/>
      <c r="C7" t="s">
        <v>55</v>
      </c>
      <c r="F7" s="17" t="s">
        <v>70</v>
      </c>
      <c r="G7" s="17" t="s">
        <v>61</v>
      </c>
      <c r="H7" s="17"/>
      <c r="I7" s="17"/>
    </row>
    <row r="8" spans="1:9" x14ac:dyDescent="0.25">
      <c r="A8" t="s">
        <v>66</v>
      </c>
      <c r="B8" s="30"/>
      <c r="C8" s="31" t="s">
        <v>56</v>
      </c>
      <c r="D8" s="31"/>
      <c r="F8" s="18" t="s">
        <v>69</v>
      </c>
      <c r="G8" s="46" t="s">
        <v>62</v>
      </c>
      <c r="H8" s="18"/>
      <c r="I8" s="18"/>
    </row>
    <row r="9" spans="1:9" x14ac:dyDescent="0.25">
      <c r="A9" t="s">
        <v>68</v>
      </c>
      <c r="B9" s="16"/>
      <c r="C9" t="s">
        <v>57</v>
      </c>
      <c r="F9" s="17" t="s">
        <v>71</v>
      </c>
      <c r="G9" s="17" t="s">
        <v>63</v>
      </c>
      <c r="H9" s="17"/>
      <c r="I9" s="17"/>
    </row>
    <row r="10" spans="1:9" x14ac:dyDescent="0.25">
      <c r="A10" t="s">
        <v>67</v>
      </c>
      <c r="B10" s="30"/>
      <c r="C10" s="31" t="s">
        <v>58</v>
      </c>
      <c r="D10" s="31"/>
      <c r="G10" s="5" t="s">
        <v>100</v>
      </c>
    </row>
    <row r="11" spans="1:9" ht="43.5" customHeight="1" thickBot="1" x14ac:dyDescent="0.3">
      <c r="A11" s="2" t="s">
        <v>0</v>
      </c>
      <c r="C11" s="38" t="s">
        <v>48</v>
      </c>
      <c r="D11" s="42" t="s">
        <v>82</v>
      </c>
      <c r="F11" s="2" t="s">
        <v>32</v>
      </c>
      <c r="H11" s="38" t="s">
        <v>48</v>
      </c>
      <c r="I11" s="42" t="s">
        <v>82</v>
      </c>
    </row>
    <row r="12" spans="1:9" ht="15.75" thickBot="1" x14ac:dyDescent="0.3">
      <c r="A12" s="18" t="s">
        <v>86</v>
      </c>
      <c r="B12" s="19">
        <v>2.4500000000000002</v>
      </c>
      <c r="C12" s="24"/>
      <c r="D12" s="20">
        <f>B12*C12</f>
        <v>0</v>
      </c>
      <c r="F12" s="18" t="s">
        <v>16</v>
      </c>
      <c r="G12" s="19">
        <v>10.8</v>
      </c>
      <c r="H12" s="24"/>
      <c r="I12" s="20">
        <f t="shared" ref="I12:I15" si="0">G12*H12</f>
        <v>0</v>
      </c>
    </row>
    <row r="13" spans="1:9" ht="15.75" thickBot="1" x14ac:dyDescent="0.3">
      <c r="A13" t="s">
        <v>98</v>
      </c>
      <c r="B13" s="1">
        <v>3</v>
      </c>
      <c r="C13" s="25"/>
      <c r="D13" s="6">
        <f t="shared" ref="D13:D14" si="1">B13*C13</f>
        <v>0</v>
      </c>
      <c r="F13" t="s">
        <v>17</v>
      </c>
      <c r="G13" s="1">
        <v>10.8</v>
      </c>
      <c r="H13" s="25"/>
      <c r="I13" s="6">
        <f t="shared" si="0"/>
        <v>0</v>
      </c>
    </row>
    <row r="14" spans="1:9" ht="15.75" thickBot="1" x14ac:dyDescent="0.3">
      <c r="A14" s="18" t="s">
        <v>87</v>
      </c>
      <c r="B14" s="19">
        <v>3.35</v>
      </c>
      <c r="C14" s="24"/>
      <c r="D14" s="23">
        <f>B14*C14</f>
        <v>0</v>
      </c>
      <c r="F14" s="18" t="s">
        <v>18</v>
      </c>
      <c r="G14" s="19">
        <v>9</v>
      </c>
      <c r="H14" s="24"/>
      <c r="I14" s="20">
        <f t="shared" si="0"/>
        <v>0</v>
      </c>
    </row>
    <row r="15" spans="1:9" ht="15.75" thickBot="1" x14ac:dyDescent="0.3">
      <c r="A15" s="4" t="s">
        <v>3</v>
      </c>
      <c r="B15" s="1"/>
      <c r="C15" s="26"/>
      <c r="D15" s="10"/>
      <c r="F15" t="s">
        <v>46</v>
      </c>
      <c r="G15" s="1">
        <v>9.5</v>
      </c>
      <c r="H15" s="25"/>
      <c r="I15" s="22">
        <f t="shared" si="0"/>
        <v>0</v>
      </c>
    </row>
    <row r="16" spans="1:9" ht="15.75" thickBot="1" x14ac:dyDescent="0.3">
      <c r="A16" s="18" t="s">
        <v>88</v>
      </c>
      <c r="B16" s="19">
        <v>3.35</v>
      </c>
      <c r="C16" s="24"/>
      <c r="D16" s="20">
        <f t="shared" ref="D16:D19" si="2">B16*C16</f>
        <v>0</v>
      </c>
      <c r="F16" s="3" t="s">
        <v>75</v>
      </c>
      <c r="G16" s="1">
        <v>0</v>
      </c>
      <c r="H16" s="39"/>
      <c r="I16" s="21">
        <f t="shared" ref="I16:I18" si="3">G16*H16</f>
        <v>0</v>
      </c>
    </row>
    <row r="17" spans="1:9" ht="15.75" thickBot="1" x14ac:dyDescent="0.3">
      <c r="A17" t="s">
        <v>89</v>
      </c>
      <c r="B17" s="1">
        <v>3.35</v>
      </c>
      <c r="C17" s="25"/>
      <c r="D17" s="6">
        <f t="shared" si="2"/>
        <v>0</v>
      </c>
      <c r="F17" s="3" t="s">
        <v>76</v>
      </c>
      <c r="G17" s="1">
        <v>0</v>
      </c>
      <c r="H17" s="39"/>
      <c r="I17" s="21">
        <f t="shared" si="3"/>
        <v>0</v>
      </c>
    </row>
    <row r="18" spans="1:9" ht="15.75" thickBot="1" x14ac:dyDescent="0.3">
      <c r="A18" s="18" t="s">
        <v>90</v>
      </c>
      <c r="B18" s="19">
        <v>3.5</v>
      </c>
      <c r="C18" s="24"/>
      <c r="D18" s="20">
        <f t="shared" si="2"/>
        <v>0</v>
      </c>
      <c r="F18" s="3" t="s">
        <v>77</v>
      </c>
      <c r="G18" s="1">
        <v>0</v>
      </c>
      <c r="H18" s="39"/>
      <c r="I18" s="21">
        <f t="shared" si="3"/>
        <v>0</v>
      </c>
    </row>
    <row r="19" spans="1:9" ht="15.75" thickBot="1" x14ac:dyDescent="0.3">
      <c r="A19" t="s">
        <v>101</v>
      </c>
      <c r="B19" s="1">
        <v>3.35</v>
      </c>
      <c r="C19" s="25"/>
      <c r="D19" s="22">
        <f t="shared" si="2"/>
        <v>0</v>
      </c>
      <c r="F19" s="3" t="s">
        <v>78</v>
      </c>
      <c r="G19" s="1">
        <v>0</v>
      </c>
      <c r="H19" s="39"/>
      <c r="I19" s="21">
        <f t="shared" ref="I19" si="4">G19*H19</f>
        <v>0</v>
      </c>
    </row>
    <row r="20" spans="1:9" ht="15.75" thickBot="1" x14ac:dyDescent="0.3">
      <c r="C20" s="27"/>
      <c r="D20" s="7"/>
      <c r="F20" s="3" t="s">
        <v>79</v>
      </c>
      <c r="G20" s="1">
        <v>0</v>
      </c>
      <c r="H20" s="39"/>
      <c r="I20" s="21">
        <f>G20*H20</f>
        <v>0</v>
      </c>
    </row>
    <row r="21" spans="1:9" ht="15.75" thickBot="1" x14ac:dyDescent="0.3">
      <c r="A21" s="2" t="s">
        <v>4</v>
      </c>
      <c r="C21" s="27"/>
      <c r="D21" s="7"/>
      <c r="F21" s="18" t="s">
        <v>30</v>
      </c>
      <c r="G21" s="19">
        <v>10.8</v>
      </c>
      <c r="H21" s="24"/>
      <c r="I21" s="23">
        <f t="shared" ref="I21:I23" si="5">G21*H21</f>
        <v>0</v>
      </c>
    </row>
    <row r="22" spans="1:9" ht="15.75" thickBot="1" x14ac:dyDescent="0.3">
      <c r="A22" s="18" t="s">
        <v>5</v>
      </c>
      <c r="B22" s="19">
        <v>2.5</v>
      </c>
      <c r="C22" s="24"/>
      <c r="D22" s="23">
        <f>B22*C22</f>
        <v>0</v>
      </c>
      <c r="F22" s="32" t="s">
        <v>19</v>
      </c>
      <c r="G22" s="33">
        <v>5.95</v>
      </c>
      <c r="H22" s="25"/>
      <c r="I22" s="22">
        <f t="shared" si="5"/>
        <v>0</v>
      </c>
    </row>
    <row r="23" spans="1:9" ht="15.75" thickBot="1" x14ac:dyDescent="0.3">
      <c r="A23" t="s">
        <v>6</v>
      </c>
      <c r="B23" s="1">
        <v>2.8</v>
      </c>
      <c r="C23" s="25"/>
      <c r="D23" s="6">
        <f>B23*C23</f>
        <v>0</v>
      </c>
      <c r="F23" s="3" t="s">
        <v>31</v>
      </c>
      <c r="G23" s="1">
        <v>0</v>
      </c>
      <c r="H23" s="35"/>
      <c r="I23" s="36">
        <f t="shared" si="5"/>
        <v>0</v>
      </c>
    </row>
    <row r="24" spans="1:9" ht="15.75" thickBot="1" x14ac:dyDescent="0.3">
      <c r="A24" s="18" t="s">
        <v>7</v>
      </c>
      <c r="B24" s="19">
        <v>2.9</v>
      </c>
      <c r="C24" s="24"/>
      <c r="D24" s="20">
        <f>B24*C24</f>
        <v>0</v>
      </c>
      <c r="F24" s="3" t="s">
        <v>84</v>
      </c>
      <c r="H24" s="39"/>
    </row>
    <row r="25" spans="1:9" ht="15.75" thickBot="1" x14ac:dyDescent="0.3">
      <c r="A25" t="s">
        <v>91</v>
      </c>
      <c r="B25" s="1">
        <v>2.6</v>
      </c>
      <c r="C25" s="25"/>
      <c r="D25" s="6">
        <f>B25*C25</f>
        <v>0</v>
      </c>
      <c r="F25" s="3" t="s">
        <v>85</v>
      </c>
      <c r="H25" s="39"/>
    </row>
    <row r="26" spans="1:9" ht="15.75" thickBot="1" x14ac:dyDescent="0.3">
      <c r="A26" s="18" t="s">
        <v>8</v>
      </c>
      <c r="B26" s="19">
        <v>2.25</v>
      </c>
      <c r="C26" s="24"/>
      <c r="D26" s="20">
        <f>B26*C26</f>
        <v>0</v>
      </c>
      <c r="F26" s="18" t="s">
        <v>33</v>
      </c>
      <c r="G26" s="19">
        <v>8.6</v>
      </c>
      <c r="H26" s="24"/>
      <c r="I26" s="20">
        <f>G26*H26</f>
        <v>0</v>
      </c>
    </row>
    <row r="27" spans="1:9" ht="15.75" thickBot="1" x14ac:dyDescent="0.3">
      <c r="A27" t="s">
        <v>9</v>
      </c>
      <c r="B27" s="1">
        <v>2.75</v>
      </c>
      <c r="C27" s="25"/>
      <c r="D27" s="6">
        <f>B27*C27</f>
        <v>0</v>
      </c>
      <c r="F27" t="s">
        <v>102</v>
      </c>
      <c r="G27" s="1">
        <v>17.5</v>
      </c>
      <c r="H27" s="25"/>
      <c r="I27" s="6">
        <f t="shared" ref="I27:I28" si="6">G27*H27</f>
        <v>0</v>
      </c>
    </row>
    <row r="28" spans="1:9" ht="15.75" thickBot="1" x14ac:dyDescent="0.3">
      <c r="A28" s="18" t="s">
        <v>10</v>
      </c>
      <c r="B28" s="19">
        <v>2.35</v>
      </c>
      <c r="C28" s="24"/>
      <c r="D28" s="20">
        <f>B28*C28</f>
        <v>0</v>
      </c>
      <c r="F28" s="18" t="s">
        <v>103</v>
      </c>
      <c r="G28" s="19">
        <v>29</v>
      </c>
      <c r="H28" s="24"/>
      <c r="I28" s="20">
        <f>G28*H28</f>
        <v>0</v>
      </c>
    </row>
    <row r="29" spans="1:9" ht="15.75" thickBot="1" x14ac:dyDescent="0.3">
      <c r="A29" t="s">
        <v>11</v>
      </c>
      <c r="B29" s="1">
        <v>2.35</v>
      </c>
      <c r="C29" s="25"/>
      <c r="D29" s="6">
        <f>B29*C29</f>
        <v>0</v>
      </c>
      <c r="F29" s="3"/>
      <c r="H29" s="29"/>
    </row>
    <row r="30" spans="1:9" ht="15.75" thickBot="1" x14ac:dyDescent="0.3">
      <c r="A30" s="18" t="s">
        <v>12</v>
      </c>
      <c r="B30" s="19">
        <v>3.2</v>
      </c>
      <c r="C30" s="24"/>
      <c r="D30" s="20">
        <f>B30*C30</f>
        <v>0</v>
      </c>
      <c r="F30" s="2" t="s">
        <v>20</v>
      </c>
      <c r="H30" s="29"/>
    </row>
    <row r="31" spans="1:9" ht="15.75" thickBot="1" x14ac:dyDescent="0.3">
      <c r="A31" t="s">
        <v>13</v>
      </c>
      <c r="B31" s="1">
        <v>3.95</v>
      </c>
      <c r="C31" s="25"/>
      <c r="D31" s="6">
        <f>B31*C31</f>
        <v>0</v>
      </c>
      <c r="F31" s="18" t="s">
        <v>21</v>
      </c>
      <c r="G31" s="19">
        <v>3.1</v>
      </c>
      <c r="H31" s="24"/>
      <c r="I31" s="20">
        <f>G31*H31</f>
        <v>0</v>
      </c>
    </row>
    <row r="32" spans="1:9" ht="15.75" thickBot="1" x14ac:dyDescent="0.3">
      <c r="A32" s="18" t="s">
        <v>15</v>
      </c>
      <c r="B32" s="19">
        <v>3.15</v>
      </c>
      <c r="C32" s="24"/>
      <c r="D32" s="20">
        <f>B32*C32</f>
        <v>0</v>
      </c>
      <c r="F32" t="s">
        <v>22</v>
      </c>
      <c r="G32" s="1">
        <v>3.6</v>
      </c>
      <c r="H32" s="25"/>
      <c r="I32" s="6">
        <f>G32*H32</f>
        <v>0</v>
      </c>
    </row>
    <row r="33" spans="1:9" ht="15.75" thickBot="1" x14ac:dyDescent="0.3">
      <c r="A33" t="s">
        <v>80</v>
      </c>
      <c r="B33" s="1">
        <v>3.25</v>
      </c>
      <c r="C33" s="25"/>
      <c r="D33" s="34">
        <f>B33*C33</f>
        <v>0</v>
      </c>
      <c r="F33" s="18" t="s">
        <v>23</v>
      </c>
      <c r="G33" s="19">
        <v>3.95</v>
      </c>
      <c r="H33" s="24"/>
      <c r="I33" s="20">
        <f>G33*H33</f>
        <v>0</v>
      </c>
    </row>
    <row r="34" spans="1:9" ht="15.75" thickBot="1" x14ac:dyDescent="0.3">
      <c r="A34" s="18" t="s">
        <v>104</v>
      </c>
      <c r="B34" s="19">
        <v>3.25</v>
      </c>
      <c r="C34" s="24"/>
      <c r="D34" s="20">
        <f>B34*C34</f>
        <v>0</v>
      </c>
      <c r="F34" t="s">
        <v>24</v>
      </c>
      <c r="G34" s="1">
        <v>3.25</v>
      </c>
      <c r="H34" s="25"/>
      <c r="I34" s="6">
        <f>G34*H34</f>
        <v>0</v>
      </c>
    </row>
    <row r="35" spans="1:9" ht="15.75" thickBot="1" x14ac:dyDescent="0.3">
      <c r="A35" t="s">
        <v>105</v>
      </c>
      <c r="B35" s="1">
        <v>3.25</v>
      </c>
      <c r="C35" s="25"/>
      <c r="D35" s="22">
        <f t="shared" ref="D35" si="7">B35*C35</f>
        <v>0</v>
      </c>
      <c r="F35" s="18" t="s">
        <v>25</v>
      </c>
      <c r="G35" s="19">
        <v>3</v>
      </c>
      <c r="H35" s="24"/>
      <c r="I35" s="20">
        <f>G35*H35</f>
        <v>0</v>
      </c>
    </row>
    <row r="36" spans="1:9" ht="15.75" thickBot="1" x14ac:dyDescent="0.3">
      <c r="B36" s="1"/>
      <c r="C36" s="56"/>
      <c r="D36" s="53"/>
      <c r="F36" t="s">
        <v>26</v>
      </c>
      <c r="G36" s="1">
        <v>3.25</v>
      </c>
      <c r="H36" s="25"/>
      <c r="I36" s="6">
        <f>G36*H36</f>
        <v>0</v>
      </c>
    </row>
    <row r="37" spans="1:9" ht="15.75" thickBot="1" x14ac:dyDescent="0.3">
      <c r="A37" s="2" t="s">
        <v>34</v>
      </c>
      <c r="B37" s="1"/>
      <c r="C37" s="28"/>
      <c r="D37" s="1"/>
      <c r="F37" s="18" t="s">
        <v>27</v>
      </c>
      <c r="G37" s="19">
        <v>3.4</v>
      </c>
      <c r="H37" s="24"/>
      <c r="I37" s="20">
        <f>G37*H37</f>
        <v>0</v>
      </c>
    </row>
    <row r="38" spans="1:9" ht="15.75" thickBot="1" x14ac:dyDescent="0.3">
      <c r="A38" s="18" t="s">
        <v>35</v>
      </c>
      <c r="B38" s="19">
        <v>0.9</v>
      </c>
      <c r="C38" s="24"/>
      <c r="D38" s="20">
        <f>B38*C38</f>
        <v>0</v>
      </c>
      <c r="F38" t="s">
        <v>14</v>
      </c>
      <c r="G38" s="1">
        <v>4.3499999999999996</v>
      </c>
      <c r="H38" s="25"/>
      <c r="I38" s="6">
        <f>G38*H38</f>
        <v>0</v>
      </c>
    </row>
    <row r="39" spans="1:9" ht="15.75" thickBot="1" x14ac:dyDescent="0.3">
      <c r="A39" t="s">
        <v>36</v>
      </c>
      <c r="B39" s="1">
        <v>0.9</v>
      </c>
      <c r="C39" s="25"/>
      <c r="D39" s="6">
        <f>B39*C39</f>
        <v>0</v>
      </c>
      <c r="F39" s="18" t="s">
        <v>28</v>
      </c>
      <c r="G39" s="19">
        <v>5.75</v>
      </c>
      <c r="H39" s="24"/>
      <c r="I39" s="20">
        <f>G39*H39</f>
        <v>0</v>
      </c>
    </row>
    <row r="40" spans="1:9" ht="15.75" thickBot="1" x14ac:dyDescent="0.3">
      <c r="A40" s="18" t="s">
        <v>1</v>
      </c>
      <c r="B40" s="19">
        <v>1.2</v>
      </c>
      <c r="C40" s="24"/>
      <c r="D40" s="20">
        <f>B40*C40</f>
        <v>0</v>
      </c>
      <c r="F40" t="s">
        <v>29</v>
      </c>
      <c r="G40" s="1">
        <v>5.75</v>
      </c>
      <c r="H40" s="25"/>
      <c r="I40" s="6">
        <f>G40*H40</f>
        <v>0</v>
      </c>
    </row>
    <row r="41" spans="1:9" ht="15.75" thickBot="1" x14ac:dyDescent="0.3">
      <c r="A41" t="s">
        <v>2</v>
      </c>
      <c r="B41" s="1">
        <v>1.2</v>
      </c>
      <c r="C41" s="25"/>
      <c r="D41" s="6">
        <f>B41*C41</f>
        <v>0</v>
      </c>
      <c r="F41" s="37" t="s">
        <v>81</v>
      </c>
      <c r="G41" s="19">
        <v>4</v>
      </c>
      <c r="H41" s="24"/>
      <c r="I41" s="20">
        <f>G41*H41</f>
        <v>0</v>
      </c>
    </row>
    <row r="42" spans="1:9" ht="15.75" thickBot="1" x14ac:dyDescent="0.3">
      <c r="A42" s="18" t="s">
        <v>37</v>
      </c>
      <c r="B42" s="19">
        <v>0.35</v>
      </c>
      <c r="C42" s="24"/>
      <c r="D42" s="20">
        <f>B42*C42</f>
        <v>0</v>
      </c>
      <c r="F42" t="s">
        <v>99</v>
      </c>
      <c r="G42" s="1">
        <v>4.3499999999999996</v>
      </c>
      <c r="H42" s="55"/>
      <c r="I42" s="22">
        <f t="shared" ref="I42" si="8">G42*H42</f>
        <v>0</v>
      </c>
    </row>
    <row r="43" spans="1:9" ht="15.75" thickBot="1" x14ac:dyDescent="0.3">
      <c r="A43" s="13" t="s">
        <v>72</v>
      </c>
      <c r="B43" s="14">
        <v>1.2</v>
      </c>
      <c r="C43" s="25"/>
      <c r="D43" s="15">
        <f>B43*C43</f>
        <v>0</v>
      </c>
      <c r="G43" s="1"/>
      <c r="H43" s="54"/>
      <c r="I43" s="21"/>
    </row>
    <row r="44" spans="1:9" ht="15.75" thickBot="1" x14ac:dyDescent="0.3">
      <c r="A44" s="18" t="s">
        <v>73</v>
      </c>
      <c r="B44" s="19">
        <v>0.35</v>
      </c>
      <c r="C44" s="24"/>
      <c r="D44" s="23">
        <f>B44*C44</f>
        <v>0</v>
      </c>
      <c r="F44" s="2" t="s">
        <v>42</v>
      </c>
      <c r="H44" s="29"/>
    </row>
    <row r="45" spans="1:9" ht="15.75" thickBot="1" x14ac:dyDescent="0.3">
      <c r="C45" s="57"/>
      <c r="F45" t="s">
        <v>44</v>
      </c>
      <c r="G45" s="1">
        <v>2.25</v>
      </c>
      <c r="H45" s="25"/>
      <c r="I45" s="6">
        <f>G45*H45</f>
        <v>0</v>
      </c>
    </row>
    <row r="46" spans="1:9" ht="15.75" thickBot="1" x14ac:dyDescent="0.3">
      <c r="A46" s="2" t="s">
        <v>92</v>
      </c>
      <c r="C46" s="58"/>
      <c r="F46" s="18" t="s">
        <v>40</v>
      </c>
      <c r="G46" s="19">
        <v>2.25</v>
      </c>
      <c r="H46" s="24"/>
      <c r="I46" s="20">
        <f>G46*H46</f>
        <v>0</v>
      </c>
    </row>
    <row r="47" spans="1:9" ht="15.75" thickBot="1" x14ac:dyDescent="0.3">
      <c r="A47" t="s">
        <v>38</v>
      </c>
      <c r="C47" s="59"/>
      <c r="F47" t="s">
        <v>41</v>
      </c>
      <c r="G47" s="1">
        <v>2.25</v>
      </c>
      <c r="H47" s="25"/>
      <c r="I47" s="6">
        <f>G47*H47</f>
        <v>0</v>
      </c>
    </row>
    <row r="48" spans="1:9" ht="15.75" thickBot="1" x14ac:dyDescent="0.3">
      <c r="A48" t="s">
        <v>93</v>
      </c>
      <c r="B48" s="1">
        <v>9.5</v>
      </c>
      <c r="C48" s="25"/>
      <c r="D48" s="6">
        <f>B48*C48</f>
        <v>0</v>
      </c>
      <c r="F48" s="18" t="s">
        <v>43</v>
      </c>
      <c r="G48" s="19">
        <v>2.4</v>
      </c>
      <c r="H48" s="24"/>
      <c r="I48" s="20">
        <f>G48*H48</f>
        <v>0</v>
      </c>
    </row>
    <row r="49" spans="1:9" ht="15.75" thickBot="1" x14ac:dyDescent="0.3">
      <c r="A49" s="18" t="s">
        <v>39</v>
      </c>
      <c r="B49" s="19">
        <v>9.5</v>
      </c>
      <c r="C49" s="24"/>
      <c r="D49" s="20">
        <f>B49*C49</f>
        <v>0</v>
      </c>
      <c r="F49" t="s">
        <v>45</v>
      </c>
      <c r="G49" s="1">
        <v>2.4</v>
      </c>
      <c r="H49" s="25"/>
      <c r="I49" s="6">
        <f>G49*H49</f>
        <v>0</v>
      </c>
    </row>
    <row r="50" spans="1:9" ht="15.75" thickBot="1" x14ac:dyDescent="0.3">
      <c r="A50" t="s">
        <v>94</v>
      </c>
      <c r="B50" s="1">
        <v>9.5</v>
      </c>
      <c r="C50" s="25"/>
      <c r="D50" s="6">
        <f>B50*C50</f>
        <v>0</v>
      </c>
      <c r="F50" s="18" t="s">
        <v>47</v>
      </c>
      <c r="G50" s="19">
        <v>2.5</v>
      </c>
      <c r="H50" s="60"/>
      <c r="I50" s="23">
        <f>G50*H50</f>
        <v>0</v>
      </c>
    </row>
    <row r="51" spans="1:9" ht="18.75" customHeight="1" thickBot="1" x14ac:dyDescent="0.3">
      <c r="A51" s="18" t="s">
        <v>95</v>
      </c>
      <c r="B51" s="19">
        <v>9.5</v>
      </c>
      <c r="C51" s="24"/>
      <c r="D51" s="20">
        <f>B51*C51</f>
        <v>0</v>
      </c>
      <c r="G51" s="1"/>
      <c r="H51" s="56"/>
      <c r="I51" s="21">
        <f t="shared" ref="I51" si="9">G51*H51</f>
        <v>0</v>
      </c>
    </row>
    <row r="52" spans="1:9" ht="15.75" thickBot="1" x14ac:dyDescent="0.3">
      <c r="A52" t="s">
        <v>96</v>
      </c>
      <c r="B52" s="1">
        <v>9.5</v>
      </c>
      <c r="C52" s="25"/>
      <c r="D52" s="6">
        <f>B52*C52</f>
        <v>0</v>
      </c>
      <c r="G52" s="1"/>
      <c r="H52" s="56"/>
      <c r="I52" s="21"/>
    </row>
    <row r="53" spans="1:9" ht="15.75" thickBot="1" x14ac:dyDescent="0.3">
      <c r="A53" s="18" t="s">
        <v>97</v>
      </c>
      <c r="B53" s="19">
        <v>9.5</v>
      </c>
      <c r="C53" s="24"/>
      <c r="D53" s="23">
        <f>B53*C53</f>
        <v>0</v>
      </c>
      <c r="F53" s="43" t="s">
        <v>83</v>
      </c>
    </row>
    <row r="54" spans="1:9" ht="30.75" customHeight="1" thickBot="1" x14ac:dyDescent="0.3">
      <c r="D54" s="12">
        <f>SUM(D12:D53)</f>
        <v>0</v>
      </c>
      <c r="F54" s="47"/>
      <c r="G54" s="48"/>
      <c r="H54" s="49"/>
      <c r="I54" s="12">
        <f>SUM(I12:I51)</f>
        <v>0</v>
      </c>
    </row>
    <row r="55" spans="1:9" ht="19.5" thickBot="1" x14ac:dyDescent="0.35">
      <c r="A55" s="8" t="s">
        <v>49</v>
      </c>
      <c r="D55" s="11">
        <f>D54+I54</f>
        <v>0</v>
      </c>
      <c r="F55" s="44" t="s">
        <v>74</v>
      </c>
      <c r="H55" s="45"/>
    </row>
    <row r="56" spans="1:9" x14ac:dyDescent="0.25">
      <c r="A56" t="s">
        <v>65</v>
      </c>
    </row>
  </sheetData>
  <sheetProtection algorithmName="SHA-512" hashValue="1lZpbT8D02P3L9G7JIH2aM+N8AJY+IbwOFa6XdM1Vh2bpaqTOqQab8zUr+0N4YLc7xszkbzzNFo+3G3jjz8W5w==" saltValue="tSbNgqUCqfvLwX+sFGZ9Wg==" spinCount="100000" sheet="1" objects="1" scenarios="1"/>
  <mergeCells count="3">
    <mergeCell ref="B2:D2"/>
    <mergeCell ref="B3:D3"/>
    <mergeCell ref="B4:D4"/>
  </mergeCells>
  <conditionalFormatting sqref="C12 C36 H52">
    <cfRule type="cellIs" dxfId="70" priority="74" operator="greaterThan">
      <formula>0</formula>
    </cfRule>
  </conditionalFormatting>
  <conditionalFormatting sqref="C14">
    <cfRule type="cellIs" dxfId="69" priority="73" operator="greaterThan">
      <formula>0</formula>
    </cfRule>
  </conditionalFormatting>
  <conditionalFormatting sqref="C16">
    <cfRule type="cellIs" dxfId="68" priority="72" operator="greaterThan">
      <formula>0</formula>
    </cfRule>
  </conditionalFormatting>
  <conditionalFormatting sqref="C18">
    <cfRule type="cellIs" dxfId="67" priority="71" operator="greaterThan">
      <formula>0</formula>
    </cfRule>
  </conditionalFormatting>
  <conditionalFormatting sqref="C22">
    <cfRule type="cellIs" dxfId="66" priority="70" operator="greaterThan">
      <formula>0</formula>
    </cfRule>
  </conditionalFormatting>
  <conditionalFormatting sqref="C24">
    <cfRule type="cellIs" dxfId="65" priority="69" operator="greaterThan">
      <formula>0</formula>
    </cfRule>
  </conditionalFormatting>
  <conditionalFormatting sqref="C26">
    <cfRule type="cellIs" dxfId="64" priority="68" operator="greaterThan">
      <formula>0</formula>
    </cfRule>
  </conditionalFormatting>
  <conditionalFormatting sqref="C28">
    <cfRule type="cellIs" dxfId="63" priority="67" operator="greaterThan">
      <formula>0</formula>
    </cfRule>
  </conditionalFormatting>
  <conditionalFormatting sqref="C30">
    <cfRule type="cellIs" dxfId="62" priority="66" operator="greaterThan">
      <formula>0</formula>
    </cfRule>
  </conditionalFormatting>
  <conditionalFormatting sqref="C32">
    <cfRule type="cellIs" dxfId="61" priority="65" operator="greaterThan">
      <formula>0</formula>
    </cfRule>
  </conditionalFormatting>
  <conditionalFormatting sqref="C38">
    <cfRule type="cellIs" dxfId="60" priority="64" operator="greaterThan">
      <formula>0</formula>
    </cfRule>
  </conditionalFormatting>
  <conditionalFormatting sqref="C40">
    <cfRule type="cellIs" dxfId="59" priority="63" operator="greaterThan">
      <formula>0</formula>
    </cfRule>
  </conditionalFormatting>
  <conditionalFormatting sqref="C42">
    <cfRule type="cellIs" dxfId="58" priority="62" operator="greaterThan">
      <formula>0</formula>
    </cfRule>
  </conditionalFormatting>
  <conditionalFormatting sqref="C44">
    <cfRule type="cellIs" dxfId="57" priority="61" operator="greaterThan">
      <formula>0</formula>
    </cfRule>
  </conditionalFormatting>
  <conditionalFormatting sqref="C49">
    <cfRule type="cellIs" dxfId="56" priority="60" operator="greaterThan">
      <formula>0</formula>
    </cfRule>
  </conditionalFormatting>
  <conditionalFormatting sqref="C51">
    <cfRule type="cellIs" dxfId="55" priority="59" operator="greaterThan">
      <formula>0</formula>
    </cfRule>
  </conditionalFormatting>
  <conditionalFormatting sqref="C53">
    <cfRule type="cellIs" dxfId="54" priority="58" operator="greaterThan">
      <formula>0</formula>
    </cfRule>
  </conditionalFormatting>
  <conditionalFormatting sqref="H50">
    <cfRule type="cellIs" dxfId="53" priority="57" operator="greaterThan">
      <formula>0</formula>
    </cfRule>
  </conditionalFormatting>
  <conditionalFormatting sqref="H48">
    <cfRule type="cellIs" dxfId="52" priority="56" operator="greaterThan">
      <formula>0</formula>
    </cfRule>
  </conditionalFormatting>
  <conditionalFormatting sqref="H46">
    <cfRule type="cellIs" dxfId="51" priority="55" operator="greaterThan">
      <formula>0</formula>
    </cfRule>
  </conditionalFormatting>
  <conditionalFormatting sqref="H41">
    <cfRule type="cellIs" dxfId="50" priority="54" operator="greaterThan">
      <formula>0</formula>
    </cfRule>
  </conditionalFormatting>
  <conditionalFormatting sqref="H39">
    <cfRule type="cellIs" dxfId="49" priority="53" operator="greaterThan">
      <formula>0</formula>
    </cfRule>
  </conditionalFormatting>
  <conditionalFormatting sqref="H37">
    <cfRule type="cellIs" dxfId="48" priority="52" operator="greaterThan">
      <formula>0</formula>
    </cfRule>
  </conditionalFormatting>
  <conditionalFormatting sqref="H35">
    <cfRule type="cellIs" dxfId="47" priority="51" operator="greaterThan">
      <formula>0</formula>
    </cfRule>
  </conditionalFormatting>
  <conditionalFormatting sqref="H33">
    <cfRule type="cellIs" dxfId="46" priority="50" operator="greaterThan">
      <formula>0</formula>
    </cfRule>
  </conditionalFormatting>
  <conditionalFormatting sqref="H31">
    <cfRule type="cellIs" dxfId="45" priority="49" operator="greaterThan">
      <formula>0</formula>
    </cfRule>
  </conditionalFormatting>
  <conditionalFormatting sqref="H26">
    <cfRule type="cellIs" dxfId="44" priority="48" operator="greaterThan">
      <formula>0</formula>
    </cfRule>
  </conditionalFormatting>
  <conditionalFormatting sqref="H21">
    <cfRule type="cellIs" dxfId="43" priority="47" operator="greaterThan">
      <formula>0</formula>
    </cfRule>
  </conditionalFormatting>
  <conditionalFormatting sqref="H14">
    <cfRule type="cellIs" dxfId="42" priority="46" operator="greaterThan">
      <formula>0</formula>
    </cfRule>
  </conditionalFormatting>
  <conditionalFormatting sqref="H12">
    <cfRule type="cellIs" dxfId="41" priority="45" operator="greaterThan">
      <formula>0</formula>
    </cfRule>
  </conditionalFormatting>
  <conditionalFormatting sqref="C13">
    <cfRule type="cellIs" dxfId="40" priority="44" operator="greaterThan">
      <formula>0</formula>
    </cfRule>
  </conditionalFormatting>
  <conditionalFormatting sqref="C17">
    <cfRule type="cellIs" dxfId="39" priority="43" operator="greaterThan">
      <formula>0</formula>
    </cfRule>
  </conditionalFormatting>
  <conditionalFormatting sqref="C23">
    <cfRule type="cellIs" dxfId="38" priority="42" operator="greaterThan">
      <formula>0</formula>
    </cfRule>
  </conditionalFormatting>
  <conditionalFormatting sqref="C25">
    <cfRule type="cellIs" dxfId="37" priority="41" operator="greaterThan">
      <formula>0</formula>
    </cfRule>
  </conditionalFormatting>
  <conditionalFormatting sqref="C27">
    <cfRule type="cellIs" dxfId="36" priority="40" operator="greaterThan">
      <formula>0</formula>
    </cfRule>
  </conditionalFormatting>
  <conditionalFormatting sqref="C29">
    <cfRule type="cellIs" dxfId="35" priority="39" operator="greaterThan">
      <formula>0</formula>
    </cfRule>
  </conditionalFormatting>
  <conditionalFormatting sqref="C31">
    <cfRule type="cellIs" dxfId="34" priority="38" operator="greaterThan">
      <formula>0</formula>
    </cfRule>
  </conditionalFormatting>
  <conditionalFormatting sqref="C33">
    <cfRule type="cellIs" dxfId="33" priority="37" operator="greaterThan">
      <formula>0</formula>
    </cfRule>
  </conditionalFormatting>
  <conditionalFormatting sqref="C39">
    <cfRule type="cellIs" dxfId="32" priority="36" operator="greaterThan">
      <formula>0</formula>
    </cfRule>
  </conditionalFormatting>
  <conditionalFormatting sqref="C41">
    <cfRule type="cellIs" dxfId="31" priority="35" operator="greaterThan">
      <formula>0</formula>
    </cfRule>
  </conditionalFormatting>
  <conditionalFormatting sqref="C43">
    <cfRule type="cellIs" dxfId="30" priority="34" operator="greaterThan">
      <formula>0</formula>
    </cfRule>
  </conditionalFormatting>
  <conditionalFormatting sqref="C48">
    <cfRule type="cellIs" dxfId="29" priority="33" operator="greaterThan">
      <formula>0</formula>
    </cfRule>
  </conditionalFormatting>
  <conditionalFormatting sqref="C50">
    <cfRule type="cellIs" dxfId="28" priority="32" operator="greaterThan">
      <formula>0</formula>
    </cfRule>
  </conditionalFormatting>
  <conditionalFormatting sqref="C52">
    <cfRule type="cellIs" dxfId="27" priority="31" operator="greaterThan">
      <formula>0</formula>
    </cfRule>
  </conditionalFormatting>
  <conditionalFormatting sqref="H51">
    <cfRule type="cellIs" dxfId="26" priority="29" operator="greaterThan">
      <formula>0</formula>
    </cfRule>
  </conditionalFormatting>
  <conditionalFormatting sqref="H49">
    <cfRule type="cellIs" dxfId="25" priority="28" operator="greaterThan">
      <formula>0</formula>
    </cfRule>
  </conditionalFormatting>
  <conditionalFormatting sqref="H47">
    <cfRule type="cellIs" dxfId="24" priority="27" operator="greaterThan">
      <formula>0</formula>
    </cfRule>
  </conditionalFormatting>
  <conditionalFormatting sqref="H45">
    <cfRule type="cellIs" dxfId="23" priority="26" operator="greaterThan">
      <formula>0</formula>
    </cfRule>
  </conditionalFormatting>
  <conditionalFormatting sqref="H43">
    <cfRule type="cellIs" dxfId="22" priority="25" operator="greaterThan">
      <formula>0</formula>
    </cfRule>
  </conditionalFormatting>
  <conditionalFormatting sqref="H42">
    <cfRule type="cellIs" dxfId="21" priority="24" operator="greaterThan">
      <formula>0</formula>
    </cfRule>
  </conditionalFormatting>
  <conditionalFormatting sqref="H40">
    <cfRule type="cellIs" dxfId="20" priority="23" operator="greaterThan">
      <formula>0</formula>
    </cfRule>
  </conditionalFormatting>
  <conditionalFormatting sqref="H38">
    <cfRule type="cellIs" dxfId="19" priority="22" operator="greaterThan">
      <formula>0</formula>
    </cfRule>
  </conditionalFormatting>
  <conditionalFormatting sqref="H36">
    <cfRule type="cellIs" dxfId="18" priority="21" operator="greaterThan">
      <formula>0</formula>
    </cfRule>
  </conditionalFormatting>
  <conditionalFormatting sqref="H34">
    <cfRule type="cellIs" dxfId="17" priority="20" operator="greaterThan">
      <formula>0</formula>
    </cfRule>
  </conditionalFormatting>
  <conditionalFormatting sqref="H32">
    <cfRule type="cellIs" dxfId="16" priority="19" operator="greaterThan">
      <formula>0</formula>
    </cfRule>
  </conditionalFormatting>
  <conditionalFormatting sqref="H25">
    <cfRule type="cellIs" dxfId="15" priority="18" operator="greaterThan">
      <formula>0</formula>
    </cfRule>
  </conditionalFormatting>
  <conditionalFormatting sqref="H24">
    <cfRule type="cellIs" dxfId="14" priority="17" operator="greaterThan">
      <formula>0</formula>
    </cfRule>
  </conditionalFormatting>
  <conditionalFormatting sqref="H22">
    <cfRule type="cellIs" dxfId="13" priority="16" operator="greaterThan">
      <formula>0</formula>
    </cfRule>
  </conditionalFormatting>
  <conditionalFormatting sqref="H20">
    <cfRule type="cellIs" dxfId="12" priority="15" operator="greaterThan">
      <formula>0</formula>
    </cfRule>
  </conditionalFormatting>
  <conditionalFormatting sqref="H19">
    <cfRule type="cellIs" dxfId="11" priority="14" operator="greaterThan">
      <formula>0</formula>
    </cfRule>
  </conditionalFormatting>
  <conditionalFormatting sqref="H18">
    <cfRule type="cellIs" dxfId="10" priority="13" operator="greaterThan">
      <formula>0</formula>
    </cfRule>
  </conditionalFormatting>
  <conditionalFormatting sqref="H17">
    <cfRule type="cellIs" dxfId="9" priority="12" operator="greaterThan">
      <formula>0</formula>
    </cfRule>
  </conditionalFormatting>
  <conditionalFormatting sqref="H16">
    <cfRule type="cellIs" dxfId="8" priority="11" operator="greaterThan">
      <formula>0</formula>
    </cfRule>
  </conditionalFormatting>
  <conditionalFormatting sqref="H15">
    <cfRule type="cellIs" dxfId="7" priority="10" operator="greaterThan">
      <formula>0</formula>
    </cfRule>
  </conditionalFormatting>
  <conditionalFormatting sqref="H13">
    <cfRule type="cellIs" dxfId="6" priority="9" operator="greaterThan">
      <formula>0</formula>
    </cfRule>
  </conditionalFormatting>
  <conditionalFormatting sqref="F54">
    <cfRule type="cellIs" dxfId="5" priority="8" operator="greaterThan">
      <formula>0</formula>
    </cfRule>
  </conditionalFormatting>
  <conditionalFormatting sqref="C19">
    <cfRule type="cellIs" dxfId="4" priority="6" operator="greaterThan">
      <formula>0</formula>
    </cfRule>
  </conditionalFormatting>
  <conditionalFormatting sqref="H27">
    <cfRule type="cellIs" dxfId="3" priority="5" operator="greaterThan">
      <formula>0</formula>
    </cfRule>
  </conditionalFormatting>
  <conditionalFormatting sqref="H28">
    <cfRule type="cellIs" dxfId="2" priority="3" operator="greaterThan">
      <formula>0</formula>
    </cfRule>
  </conditionalFormatting>
  <conditionalFormatting sqref="C34">
    <cfRule type="cellIs" dxfId="1" priority="2" operator="greaterThan">
      <formula>0</formula>
    </cfRule>
  </conditionalFormatting>
  <conditionalFormatting sqref="C35">
    <cfRule type="cellIs" dxfId="0" priority="1" operator="greaterThan">
      <formula>0</formula>
    </cfRule>
  </conditionalFormatting>
  <hyperlinks>
    <hyperlink ref="G8" r:id="rId1"/>
  </hyperlinks>
  <pageMargins left="0.25" right="0.25" top="0.75" bottom="0.75" header="0.3" footer="0.3"/>
  <pageSetup paperSize="9" scale="80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 Balk</dc:creator>
  <cp:lastModifiedBy>Jolanda Balk</cp:lastModifiedBy>
  <cp:lastPrinted>2020-05-30T20:29:01Z</cp:lastPrinted>
  <dcterms:created xsi:type="dcterms:W3CDTF">2020-03-23T19:48:40Z</dcterms:created>
  <dcterms:modified xsi:type="dcterms:W3CDTF">2020-05-30T20:29:27Z</dcterms:modified>
</cp:coreProperties>
</file>